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SUNG\Desktop\14. Организация питания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184" i="1" l="1"/>
  <c r="G195" i="1" s="1"/>
  <c r="G194" i="1"/>
  <c r="F184" i="1"/>
  <c r="F194" i="1"/>
  <c r="B195" i="1"/>
  <c r="A195" i="1"/>
  <c r="L194" i="1"/>
  <c r="J194" i="1"/>
  <c r="I194" i="1"/>
  <c r="H194" i="1"/>
  <c r="H184" i="1"/>
  <c r="B185" i="1"/>
  <c r="A185" i="1"/>
  <c r="L184" i="1"/>
  <c r="J184" i="1"/>
  <c r="I184" i="1"/>
  <c r="L165" i="1"/>
  <c r="L175" i="1"/>
  <c r="J165" i="1"/>
  <c r="J176" i="1" s="1"/>
  <c r="J175" i="1"/>
  <c r="B176" i="1"/>
  <c r="A176" i="1"/>
  <c r="I175" i="1"/>
  <c r="H175" i="1"/>
  <c r="G175" i="1"/>
  <c r="F175" i="1"/>
  <c r="F165" i="1"/>
  <c r="B166" i="1"/>
  <c r="A166" i="1"/>
  <c r="I165" i="1"/>
  <c r="H165" i="1"/>
  <c r="H176" i="1" s="1"/>
  <c r="G165" i="1"/>
  <c r="I146" i="1"/>
  <c r="I156" i="1"/>
  <c r="H146" i="1"/>
  <c r="H156" i="1"/>
  <c r="B157" i="1"/>
  <c r="A157" i="1"/>
  <c r="L156" i="1"/>
  <c r="J156" i="1"/>
  <c r="J146" i="1"/>
  <c r="G156" i="1"/>
  <c r="F156" i="1"/>
  <c r="B147" i="1"/>
  <c r="A147" i="1"/>
  <c r="L146" i="1"/>
  <c r="G146" i="1"/>
  <c r="F146" i="1"/>
  <c r="G127" i="1"/>
  <c r="G137" i="1"/>
  <c r="F127" i="1"/>
  <c r="F137" i="1"/>
  <c r="B138" i="1"/>
  <c r="A138" i="1"/>
  <c r="L137" i="1"/>
  <c r="J137" i="1"/>
  <c r="I137" i="1"/>
  <c r="H137" i="1"/>
  <c r="H127" i="1"/>
  <c r="B128" i="1"/>
  <c r="A128" i="1"/>
  <c r="L127" i="1"/>
  <c r="J127" i="1"/>
  <c r="I127" i="1"/>
  <c r="L108" i="1"/>
  <c r="L119" i="1" s="1"/>
  <c r="L118" i="1"/>
  <c r="J108" i="1"/>
  <c r="J118" i="1"/>
  <c r="B119" i="1"/>
  <c r="A119" i="1"/>
  <c r="I118" i="1"/>
  <c r="H118" i="1"/>
  <c r="G118" i="1"/>
  <c r="F118" i="1"/>
  <c r="F108" i="1"/>
  <c r="B109" i="1"/>
  <c r="A109" i="1"/>
  <c r="I108" i="1"/>
  <c r="H108" i="1"/>
  <c r="G108" i="1"/>
  <c r="I89" i="1"/>
  <c r="I99" i="1"/>
  <c r="H89" i="1"/>
  <c r="H99" i="1"/>
  <c r="B100" i="1"/>
  <c r="A100" i="1"/>
  <c r="L99" i="1"/>
  <c r="J99" i="1"/>
  <c r="J89" i="1"/>
  <c r="G99" i="1"/>
  <c r="F99" i="1"/>
  <c r="B90" i="1"/>
  <c r="A90" i="1"/>
  <c r="L89" i="1"/>
  <c r="G89" i="1"/>
  <c r="F89" i="1"/>
  <c r="L70" i="1"/>
  <c r="L80" i="1"/>
  <c r="F70" i="1"/>
  <c r="F80" i="1"/>
  <c r="B81" i="1"/>
  <c r="A81" i="1"/>
  <c r="J80" i="1"/>
  <c r="I80" i="1"/>
  <c r="H80" i="1"/>
  <c r="H70" i="1"/>
  <c r="G80" i="1"/>
  <c r="G70" i="1"/>
  <c r="B71" i="1"/>
  <c r="A71" i="1"/>
  <c r="J70" i="1"/>
  <c r="J81" i="1" s="1"/>
  <c r="I70" i="1"/>
  <c r="J51" i="1"/>
  <c r="J61" i="1"/>
  <c r="I51" i="1"/>
  <c r="I61" i="1"/>
  <c r="B62" i="1"/>
  <c r="A62" i="1"/>
  <c r="L61" i="1"/>
  <c r="L51" i="1"/>
  <c r="H61" i="1"/>
  <c r="G61" i="1"/>
  <c r="F61" i="1"/>
  <c r="F51" i="1"/>
  <c r="B52" i="1"/>
  <c r="A52" i="1"/>
  <c r="H51" i="1"/>
  <c r="G51" i="1"/>
  <c r="H32" i="1"/>
  <c r="H42" i="1"/>
  <c r="G32" i="1"/>
  <c r="G42" i="1"/>
  <c r="B43" i="1"/>
  <c r="A43" i="1"/>
  <c r="L42" i="1"/>
  <c r="J42" i="1"/>
  <c r="J32" i="1"/>
  <c r="I42" i="1"/>
  <c r="I32" i="1"/>
  <c r="F42" i="1"/>
  <c r="B33" i="1"/>
  <c r="A33" i="1"/>
  <c r="L32" i="1"/>
  <c r="L43" i="1" s="1"/>
  <c r="F32" i="1"/>
  <c r="F43" i="1" s="1"/>
  <c r="F13" i="1"/>
  <c r="F23" i="1"/>
  <c r="L23" i="1"/>
  <c r="L13" i="1"/>
  <c r="B24" i="1"/>
  <c r="A24" i="1"/>
  <c r="J23" i="1"/>
  <c r="I23" i="1"/>
  <c r="H23" i="1"/>
  <c r="H13" i="1"/>
  <c r="J13" i="1"/>
  <c r="I13" i="1"/>
  <c r="G13" i="1"/>
  <c r="G23" i="1"/>
  <c r="B14" i="1"/>
  <c r="A14" i="1"/>
  <c r="F24" i="1" l="1"/>
  <c r="H81" i="1"/>
  <c r="L81" i="1"/>
  <c r="J119" i="1"/>
  <c r="I138" i="1"/>
  <c r="L138" i="1"/>
  <c r="F157" i="1"/>
  <c r="L157" i="1"/>
  <c r="G157" i="1"/>
  <c r="G176" i="1"/>
  <c r="F195" i="1"/>
  <c r="J195" i="1"/>
  <c r="H195" i="1"/>
  <c r="I195" i="1"/>
  <c r="L195" i="1"/>
  <c r="I176" i="1"/>
  <c r="F176" i="1"/>
  <c r="L176" i="1"/>
  <c r="H157" i="1"/>
  <c r="I157" i="1"/>
  <c r="J157" i="1"/>
  <c r="G138" i="1"/>
  <c r="J138" i="1"/>
  <c r="H138" i="1"/>
  <c r="F138" i="1"/>
  <c r="H119" i="1"/>
  <c r="F119" i="1"/>
  <c r="G119" i="1"/>
  <c r="I119" i="1"/>
  <c r="F100" i="1"/>
  <c r="I100" i="1"/>
  <c r="L100" i="1"/>
  <c r="J100" i="1"/>
  <c r="G100" i="1"/>
  <c r="H100" i="1"/>
  <c r="G81" i="1"/>
  <c r="I81" i="1"/>
  <c r="F81" i="1"/>
  <c r="G62" i="1"/>
  <c r="F62" i="1"/>
  <c r="L62" i="1"/>
  <c r="J62" i="1"/>
  <c r="H62" i="1"/>
  <c r="I62" i="1"/>
  <c r="G43" i="1"/>
  <c r="I43" i="1"/>
  <c r="J43" i="1"/>
  <c r="H43" i="1"/>
  <c r="J24" i="1"/>
  <c r="G24" i="1"/>
  <c r="L24" i="1"/>
  <c r="H24" i="1"/>
  <c r="I24" i="1"/>
  <c r="L196" i="1" l="1"/>
  <c r="F196" i="1"/>
  <c r="J196" i="1"/>
  <c r="I196" i="1"/>
  <c r="G196" i="1"/>
  <c r="H196" i="1"/>
</calcChain>
</file>

<file path=xl/sharedStrings.xml><?xml version="1.0" encoding="utf-8"?>
<sst xmlns="http://schemas.openxmlformats.org/spreadsheetml/2006/main" count="309" uniqueCount="102">
  <si>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</si>
  <si>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</si>
  <si>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</si>
  <si>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</si>
  <si>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</si>
  <si>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</si>
  <si>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</si>
  <si>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</si>
  <si>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</si>
  <si>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</si>
  <si>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</si>
  <si>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</si>
  <si>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</si>
  <si>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</si>
  <si>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</si>
  <si>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</si>
  <si>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</si>
  <si>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</si>
  <si>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</si>
  <si>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</si>
  <si>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</si>
  <si>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</si>
  <si>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</si>
  <si>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</si>
  <si>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</si>
  <si>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</si>
  <si>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</si>
  <si>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</si>
  <si>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</si>
  <si>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</si>
  <si>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</si>
  <si>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</si>
  <si>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</si>
  <si>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</si>
  <si>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</si>
  <si>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</si>
  <si>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</si>
  <si>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</si>
  <si>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</si>
  <si>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БМАОУ СОШ №33</t>
  </si>
  <si>
    <t>булочное</t>
  </si>
  <si>
    <t>кисломол.</t>
  </si>
  <si>
    <t>Директор ООО "Комбинат питания "Школьно-базовый"</t>
  </si>
  <si>
    <t>Шехерев М.С.</t>
  </si>
  <si>
    <t xml:space="preserve">Какао с витамином С "Витошка" </t>
  </si>
  <si>
    <t>Бутерброд с сыром на батоне</t>
  </si>
  <si>
    <t>Фрукт свежий</t>
  </si>
  <si>
    <t>Чай с сахаром</t>
  </si>
  <si>
    <t>Хлеб "Крестьянский" с  Валетек</t>
  </si>
  <si>
    <t>Хлеб "Чусовской" с   йодоказеином</t>
  </si>
  <si>
    <t>Плов  из булгура, свинины  с куркумой</t>
  </si>
  <si>
    <t>Картофельное пюре</t>
  </si>
  <si>
    <t xml:space="preserve">Макаронные изделия отварные с сыром </t>
  </si>
  <si>
    <t>Батон витаминизированный"</t>
  </si>
  <si>
    <t>фрукт</t>
  </si>
  <si>
    <t>Напиток яблочный</t>
  </si>
  <si>
    <t>Пудинг  творожный c молочным  соусом   (на сгущенном молоке).</t>
  </si>
  <si>
    <t>Напиток из сухофруктов</t>
  </si>
  <si>
    <t xml:space="preserve">Бутерброд с маслом, джемом на батоне </t>
  </si>
  <si>
    <t>Суп-харчо по  студенчески</t>
  </si>
  <si>
    <t>Макароны с соусом Болоньезе</t>
  </si>
  <si>
    <t xml:space="preserve">Кофейный напиток с молоком </t>
  </si>
  <si>
    <t>Гуляш  из свинины</t>
  </si>
  <si>
    <t>Рис припущенный</t>
  </si>
  <si>
    <t>Чай с лимоном  (200/3)</t>
  </si>
  <si>
    <t>Макаронные изделия отварные</t>
  </si>
  <si>
    <t>Напиток  из кураги</t>
  </si>
  <si>
    <t xml:space="preserve">Омлет   натуральный </t>
  </si>
  <si>
    <t xml:space="preserve">Батон  витаминизированный </t>
  </si>
  <si>
    <t>Компот из свежих  яблок</t>
  </si>
  <si>
    <t>кисомолочное</t>
  </si>
  <si>
    <t>Каша  молочная пшенная с маслом 200</t>
  </si>
  <si>
    <t>Щи из свежей капусты с картофелем со сметаной  (о.ч.).</t>
  </si>
  <si>
    <t>Напиток витаминизированный "Витошка"</t>
  </si>
  <si>
    <t>Суп картофельный с  макаронными изделиями (о ч)</t>
  </si>
  <si>
    <t xml:space="preserve">Биточек  из филе  куры  и свинины с  красным соусом </t>
  </si>
  <si>
    <t>Напиток "Здоровье" (в)</t>
  </si>
  <si>
    <t>Йогурт питьевой (в индивид. упаковке)</t>
  </si>
  <si>
    <t>Борщ с морской капустой  и картофелем со сметаной (о. ч.)</t>
  </si>
  <si>
    <t xml:space="preserve">Рыба, запеченая в омлете </t>
  </si>
  <si>
    <t>Суп-пюре гороховый с  гренками(о.ч)</t>
  </si>
  <si>
    <t>Филе  куриное в красном соусе</t>
  </si>
  <si>
    <t>Булгур с   овощами/Подгарнировка овощная</t>
  </si>
  <si>
    <t>Каша  молочная  рисовая с  маслом 250</t>
  </si>
  <si>
    <t>Фрикадельки  мясные из филе куры  и свинины  90</t>
  </si>
  <si>
    <t>Мучное изделие</t>
  </si>
  <si>
    <t>Каша  молочная   ячневая с маслом 200</t>
  </si>
  <si>
    <t>Суп из овощей со сметаной   (о.ч).</t>
  </si>
  <si>
    <t>Каша гречневая рассыпчатая/Подгарнировка овощная</t>
  </si>
  <si>
    <t xml:space="preserve">Чай черный с шиповником </t>
  </si>
  <si>
    <t>Картофельное пюре* (о.ч)</t>
  </si>
  <si>
    <t xml:space="preserve">Тефтели из филе  куры и свинины в красном соусе </t>
  </si>
  <si>
    <t xml:space="preserve">Батон витаминизированный </t>
  </si>
  <si>
    <t>Рассольник ленинградский   со сметаной (о. ч)</t>
  </si>
  <si>
    <t xml:space="preserve">Плов из филе куры (о.ч) </t>
  </si>
  <si>
    <t xml:space="preserve">Шницель из филе куры и свинины </t>
  </si>
  <si>
    <t>Макаронные изделия отварные/Подгарнировка овощная</t>
  </si>
  <si>
    <t>Котлета "Ассорти"</t>
  </si>
  <si>
    <t>Суп-пюре из разных овощей  с гренками    (о ч)</t>
  </si>
  <si>
    <t>Каша  молочная  геркулесовая  с маслом 250</t>
  </si>
  <si>
    <t>Бутерброд с сыром, маслом на батоне</t>
  </si>
  <si>
    <t xml:space="preserve">Голубцы  "Любительские" со свининой и  курой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</si>
</sst>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3" sqref="E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71</v>
      </c>
      <c r="F6" s="43">
        <v>200</v>
      </c>
      <c r="G6" s="43">
        <v>8</v>
      </c>
      <c r="H6" s="43">
        <v>8.8000000000000007</v>
      </c>
      <c r="I6" s="43">
        <v>39.9</v>
      </c>
      <c r="J6" s="43">
        <v>260.8</v>
      </c>
      <c r="K6" s="44">
        <v>257.95999999999998</v>
      </c>
      <c r="L6" s="40">
        <v>31.11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3.3</v>
      </c>
      <c r="H8" s="43">
        <v>3.3</v>
      </c>
      <c r="I8" s="43">
        <v>14.1</v>
      </c>
      <c r="J8" s="43">
        <v>96.6</v>
      </c>
      <c r="K8" s="44">
        <v>642.04999999999995</v>
      </c>
      <c r="L8" s="43">
        <v>21.34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45</v>
      </c>
      <c r="G9" s="43">
        <v>6.2</v>
      </c>
      <c r="H9" s="43">
        <v>4.9000000000000004</v>
      </c>
      <c r="I9" s="43">
        <v>15.2</v>
      </c>
      <c r="J9" s="43">
        <v>131.4</v>
      </c>
      <c r="K9" s="44">
        <v>3.1</v>
      </c>
      <c r="L9" s="43">
        <v>24.55</v>
      </c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90</v>
      </c>
      <c r="K10" s="44">
        <v>351.03</v>
      </c>
      <c r="L10" s="43">
        <v>19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17.899999999999999</v>
      </c>
      <c r="H13" s="19">
        <f t="shared" si="0"/>
        <v>17.399999999999999</v>
      </c>
      <c r="I13" s="19">
        <f t="shared" si="0"/>
        <v>79</v>
      </c>
      <c r="J13" s="19">
        <f t="shared" si="0"/>
        <v>578.79999999999995</v>
      </c>
      <c r="K13" s="25"/>
      <c r="L13" s="19">
        <f t="shared" ref="L13" si="1">SUM(L6:L12)</f>
        <v>96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72</v>
      </c>
      <c r="F15" s="43">
        <v>200</v>
      </c>
      <c r="G15" s="43">
        <v>1.5</v>
      </c>
      <c r="H15" s="43">
        <v>4.5</v>
      </c>
      <c r="I15" s="43">
        <v>6.7</v>
      </c>
      <c r="J15" s="43">
        <v>74.7</v>
      </c>
      <c r="K15" s="44">
        <v>46.23</v>
      </c>
      <c r="L15" s="43">
        <v>14.8</v>
      </c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250</v>
      </c>
      <c r="G16" s="43">
        <v>23.1</v>
      </c>
      <c r="H16" s="43">
        <v>25.9</v>
      </c>
      <c r="I16" s="43">
        <v>62.7</v>
      </c>
      <c r="J16" s="43">
        <v>448.3</v>
      </c>
      <c r="K16" s="44">
        <v>884</v>
      </c>
      <c r="L16" s="43">
        <v>77.540000000000006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73</v>
      </c>
      <c r="F18" s="43">
        <v>200</v>
      </c>
      <c r="G18" s="43"/>
      <c r="H18" s="43"/>
      <c r="I18" s="43">
        <v>19.399999999999999</v>
      </c>
      <c r="J18" s="43">
        <v>91</v>
      </c>
      <c r="K18" s="44">
        <v>213.05</v>
      </c>
      <c r="L18" s="43">
        <v>10.23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2.2999999999999998</v>
      </c>
      <c r="H19" s="43">
        <v>0.2</v>
      </c>
      <c r="I19" s="43">
        <v>14.6</v>
      </c>
      <c r="J19" s="43">
        <v>71.400000000000006</v>
      </c>
      <c r="K19" s="44">
        <v>299.08</v>
      </c>
      <c r="L19" s="43">
        <v>2.66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20</v>
      </c>
      <c r="G20" s="43">
        <v>1.5</v>
      </c>
      <c r="H20" s="43">
        <v>0.2</v>
      </c>
      <c r="I20" s="43">
        <v>10</v>
      </c>
      <c r="J20" s="43">
        <v>49.6</v>
      </c>
      <c r="K20" s="44">
        <v>299.12</v>
      </c>
      <c r="L20" s="43">
        <v>1.77</v>
      </c>
    </row>
    <row r="21" spans="1:12" ht="15" x14ac:dyDescent="0.25">
      <c r="A21" s="23"/>
      <c r="B21" s="15"/>
      <c r="C21" s="11"/>
      <c r="D21" s="6" t="s">
        <v>24</v>
      </c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90</v>
      </c>
      <c r="K21" s="44">
        <v>351.03</v>
      </c>
      <c r="L21" s="43">
        <v>19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28.8</v>
      </c>
      <c r="H23" s="19">
        <f t="shared" si="2"/>
        <v>31.199999999999996</v>
      </c>
      <c r="I23" s="19">
        <f t="shared" si="2"/>
        <v>123.2</v>
      </c>
      <c r="J23" s="19">
        <f t="shared" si="2"/>
        <v>825</v>
      </c>
      <c r="K23" s="25"/>
      <c r="L23" s="19">
        <f t="shared" ref="L23" si="3">SUM(L14:L22)</f>
        <v>126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1345</v>
      </c>
      <c r="G24" s="32">
        <f t="shared" ref="G24:J24" si="4">G13+G23</f>
        <v>46.7</v>
      </c>
      <c r="H24" s="32">
        <f t="shared" si="4"/>
        <v>48.599999999999994</v>
      </c>
      <c r="I24" s="32">
        <f t="shared" si="4"/>
        <v>202.2</v>
      </c>
      <c r="J24" s="32">
        <f t="shared" si="4"/>
        <v>1403.8</v>
      </c>
      <c r="K24" s="32"/>
      <c r="L24" s="32">
        <f t="shared" ref="L24" si="5">L13+L23</f>
        <v>222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250</v>
      </c>
      <c r="G25" s="40">
        <v>17.899999999999999</v>
      </c>
      <c r="H25" s="40">
        <v>34.9</v>
      </c>
      <c r="I25" s="40">
        <v>34.6</v>
      </c>
      <c r="J25" s="40">
        <v>546.1</v>
      </c>
      <c r="K25" s="41">
        <v>276.62</v>
      </c>
      <c r="L25" s="40">
        <v>84.91</v>
      </c>
    </row>
    <row r="26" spans="1:12" ht="15" x14ac:dyDescent="0.2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203</v>
      </c>
      <c r="G27" s="43">
        <v>0.2</v>
      </c>
      <c r="H27" s="43">
        <v>0.1</v>
      </c>
      <c r="I27" s="43">
        <v>15.1</v>
      </c>
      <c r="J27" s="43">
        <v>57.9</v>
      </c>
      <c r="K27" s="44">
        <v>198.01</v>
      </c>
      <c r="L27" s="43">
        <v>4.76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50</v>
      </c>
      <c r="G28" s="43">
        <v>4.2</v>
      </c>
      <c r="H28" s="43">
        <v>1.8</v>
      </c>
      <c r="I28" s="43">
        <v>28.5</v>
      </c>
      <c r="J28" s="43">
        <v>144</v>
      </c>
      <c r="K28" s="44">
        <v>299.42</v>
      </c>
      <c r="L28" s="43">
        <v>6.33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40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41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22.299999999999997</v>
      </c>
      <c r="H32" s="19">
        <f t="shared" ref="H32" si="7">SUM(H25:H31)</f>
        <v>36.799999999999997</v>
      </c>
      <c r="I32" s="19">
        <f t="shared" ref="I32" si="8">SUM(I25:I31)</f>
        <v>78.2</v>
      </c>
      <c r="J32" s="19">
        <f t="shared" ref="J32:L32" si="9">SUM(J25:J31)</f>
        <v>748</v>
      </c>
      <c r="K32" s="25"/>
      <c r="L32" s="19">
        <f t="shared" si="9"/>
        <v>96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74</v>
      </c>
      <c r="F34" s="43">
        <v>200</v>
      </c>
      <c r="G34" s="43">
        <v>2.2999999999999998</v>
      </c>
      <c r="H34" s="43">
        <v>2.2999999999999998</v>
      </c>
      <c r="I34" s="43">
        <v>44.7</v>
      </c>
      <c r="J34" s="43">
        <v>145</v>
      </c>
      <c r="K34" s="44">
        <v>71.06</v>
      </c>
      <c r="L34" s="43">
        <v>14.16</v>
      </c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100</v>
      </c>
      <c r="G35" s="43">
        <v>19.2</v>
      </c>
      <c r="H35" s="43">
        <v>21.1</v>
      </c>
      <c r="I35" s="43">
        <v>13.4</v>
      </c>
      <c r="J35" s="43">
        <v>256.3</v>
      </c>
      <c r="K35" s="44">
        <v>307.27</v>
      </c>
      <c r="L35" s="43">
        <v>60.75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3.1</v>
      </c>
      <c r="H36" s="43">
        <v>4.7</v>
      </c>
      <c r="I36" s="43">
        <v>17.600000000000001</v>
      </c>
      <c r="J36" s="43">
        <v>140.5</v>
      </c>
      <c r="K36" s="44">
        <v>472.99</v>
      </c>
      <c r="L36" s="43">
        <v>35.92</v>
      </c>
    </row>
    <row r="37" spans="1:12" ht="1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0.1</v>
      </c>
      <c r="H37" s="43">
        <v>0.1</v>
      </c>
      <c r="I37" s="43">
        <v>22.4</v>
      </c>
      <c r="J37" s="43">
        <v>87.4</v>
      </c>
      <c r="K37" s="44">
        <v>625</v>
      </c>
      <c r="L37" s="43">
        <v>10.74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2.2999999999999998</v>
      </c>
      <c r="H38" s="43">
        <v>0.2</v>
      </c>
      <c r="I38" s="43">
        <v>14.6</v>
      </c>
      <c r="J38" s="43">
        <v>71.400000000000006</v>
      </c>
      <c r="K38" s="44">
        <v>299.08</v>
      </c>
      <c r="L38" s="43">
        <v>2.66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20</v>
      </c>
      <c r="G39" s="43">
        <v>1.5</v>
      </c>
      <c r="H39" s="43">
        <v>0.2</v>
      </c>
      <c r="I39" s="43">
        <v>10</v>
      </c>
      <c r="J39" s="43">
        <v>49.6</v>
      </c>
      <c r="K39" s="44">
        <v>299.12</v>
      </c>
      <c r="L39" s="43">
        <v>1.77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28.500000000000004</v>
      </c>
      <c r="H42" s="19">
        <f t="shared" ref="H42" si="11">SUM(H33:H41)</f>
        <v>28.6</v>
      </c>
      <c r="I42" s="19">
        <f t="shared" ref="I42" si="12">SUM(I33:I41)</f>
        <v>122.69999999999999</v>
      </c>
      <c r="J42" s="19">
        <f t="shared" ref="J42:L42" si="13">SUM(J33:J41)</f>
        <v>750.19999999999993</v>
      </c>
      <c r="K42" s="25"/>
      <c r="L42" s="19">
        <f t="shared" si="13"/>
        <v>125.99999999999999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1203</v>
      </c>
      <c r="G43" s="32">
        <f t="shared" ref="G43" si="14">G32+G42</f>
        <v>50.8</v>
      </c>
      <c r="H43" s="32">
        <f t="shared" ref="H43" si="15">H32+H42</f>
        <v>65.400000000000006</v>
      </c>
      <c r="I43" s="32">
        <f t="shared" ref="I43" si="16">I32+I42</f>
        <v>200.89999999999998</v>
      </c>
      <c r="J43" s="32">
        <f t="shared" ref="J43:L43" si="17">J32+J42</f>
        <v>1498.1999999999998</v>
      </c>
      <c r="K43" s="32"/>
      <c r="L43" s="32">
        <f t="shared" si="17"/>
        <v>222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52</v>
      </c>
      <c r="F44" s="43">
        <v>160</v>
      </c>
      <c r="G44" s="43">
        <v>7.9</v>
      </c>
      <c r="H44" s="43">
        <v>7.4</v>
      </c>
      <c r="I44" s="43">
        <v>35.6</v>
      </c>
      <c r="J44" s="43">
        <v>244.5</v>
      </c>
      <c r="K44" s="44">
        <v>150.78</v>
      </c>
      <c r="L44" s="40">
        <v>32.729999999999997</v>
      </c>
    </row>
    <row r="45" spans="1:12" ht="15" x14ac:dyDescent="0.25">
      <c r="A45" s="23"/>
      <c r="B45" s="15"/>
      <c r="C45" s="11"/>
      <c r="D45" s="6" t="s">
        <v>70</v>
      </c>
      <c r="E45" s="39" t="s">
        <v>77</v>
      </c>
      <c r="F45" s="40">
        <v>200</v>
      </c>
      <c r="G45" s="40">
        <v>5.6</v>
      </c>
      <c r="H45" s="40">
        <v>8</v>
      </c>
      <c r="I45" s="40">
        <v>22.4</v>
      </c>
      <c r="J45" s="40">
        <v>158</v>
      </c>
      <c r="K45" s="41">
        <v>195.04</v>
      </c>
      <c r="L45" s="43">
        <v>53.13</v>
      </c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/>
      <c r="I46" s="43">
        <v>13.7</v>
      </c>
      <c r="J46" s="43">
        <v>51.2</v>
      </c>
      <c r="K46" s="44">
        <v>197</v>
      </c>
      <c r="L46" s="43">
        <v>3.81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4.2</v>
      </c>
      <c r="H47" s="43">
        <v>1.8</v>
      </c>
      <c r="I47" s="43">
        <v>28.5</v>
      </c>
      <c r="J47" s="43">
        <v>144</v>
      </c>
      <c r="K47" s="44">
        <v>299.42</v>
      </c>
      <c r="L47" s="43">
        <v>6.33</v>
      </c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17.899999999999999</v>
      </c>
      <c r="H51" s="19">
        <f t="shared" ref="H51" si="19">SUM(H44:H50)</f>
        <v>17.2</v>
      </c>
      <c r="I51" s="19">
        <f t="shared" ref="I51" si="20">SUM(I44:I50)</f>
        <v>100.2</v>
      </c>
      <c r="J51" s="19">
        <f t="shared" ref="J51:L51" si="21">SUM(J44:J50)</f>
        <v>597.70000000000005</v>
      </c>
      <c r="K51" s="25"/>
      <c r="L51" s="19">
        <f t="shared" si="21"/>
        <v>96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1.5</v>
      </c>
      <c r="H53" s="43">
        <v>4.5</v>
      </c>
      <c r="I53" s="43">
        <v>9.3000000000000007</v>
      </c>
      <c r="J53" s="43">
        <v>83.8</v>
      </c>
      <c r="K53" s="44">
        <v>49.26</v>
      </c>
      <c r="L53" s="43">
        <v>15.07</v>
      </c>
    </row>
    <row r="54" spans="1:12" ht="15" x14ac:dyDescent="0.25">
      <c r="A54" s="23"/>
      <c r="B54" s="15"/>
      <c r="C54" s="11"/>
      <c r="D54" s="7" t="s">
        <v>28</v>
      </c>
      <c r="E54" s="42" t="s">
        <v>79</v>
      </c>
      <c r="F54" s="43">
        <v>100</v>
      </c>
      <c r="G54" s="43">
        <v>20</v>
      </c>
      <c r="H54" s="43">
        <v>18.600000000000001</v>
      </c>
      <c r="I54" s="43">
        <v>27.8</v>
      </c>
      <c r="J54" s="43">
        <v>236.6</v>
      </c>
      <c r="K54" s="44">
        <v>201.12</v>
      </c>
      <c r="L54" s="43">
        <v>83.23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3.6</v>
      </c>
      <c r="H55" s="43">
        <v>5.5</v>
      </c>
      <c r="I55" s="43">
        <v>37.1</v>
      </c>
      <c r="J55" s="43">
        <v>216.6</v>
      </c>
      <c r="K55" s="44">
        <v>232</v>
      </c>
      <c r="L55" s="43">
        <v>15.76</v>
      </c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0.1</v>
      </c>
      <c r="H56" s="43">
        <v>0.1</v>
      </c>
      <c r="I56" s="43">
        <v>24</v>
      </c>
      <c r="J56" s="43">
        <v>92</v>
      </c>
      <c r="K56" s="44">
        <v>209.12</v>
      </c>
      <c r="L56" s="43">
        <v>7.51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30</v>
      </c>
      <c r="G57" s="43">
        <v>2.2999999999999998</v>
      </c>
      <c r="H57" s="43">
        <v>0.2</v>
      </c>
      <c r="I57" s="43">
        <v>14.6</v>
      </c>
      <c r="J57" s="43">
        <v>71.400000000000006</v>
      </c>
      <c r="K57" s="44">
        <v>299.08</v>
      </c>
      <c r="L57" s="43">
        <v>2.66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20</v>
      </c>
      <c r="G58" s="43">
        <v>1.5</v>
      </c>
      <c r="H58" s="43">
        <v>0.2</v>
      </c>
      <c r="I58" s="43">
        <v>10</v>
      </c>
      <c r="J58" s="43">
        <v>49.6</v>
      </c>
      <c r="K58" s="44">
        <v>299.12</v>
      </c>
      <c r="L58" s="43">
        <v>1.77</v>
      </c>
    </row>
    <row r="59" spans="1:12" ht="15" x14ac:dyDescent="0.25">
      <c r="A59" s="23"/>
      <c r="B59" s="15"/>
      <c r="C59" s="11"/>
      <c r="D59" s="6" t="s">
        <v>54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29.000000000000004</v>
      </c>
      <c r="H61" s="19">
        <f t="shared" ref="H61" si="23">SUM(H52:H60)</f>
        <v>29.1</v>
      </c>
      <c r="I61" s="19">
        <f t="shared" ref="I61" si="24">SUM(I52:I60)</f>
        <v>122.8</v>
      </c>
      <c r="J61" s="19">
        <f t="shared" ref="J61:L61" si="25">SUM(J52:J60)</f>
        <v>750</v>
      </c>
      <c r="K61" s="25"/>
      <c r="L61" s="19">
        <f t="shared" si="25"/>
        <v>126.00000000000001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1310</v>
      </c>
      <c r="G62" s="32">
        <f t="shared" ref="G62" si="26">G51+G61</f>
        <v>46.900000000000006</v>
      </c>
      <c r="H62" s="32">
        <f t="shared" ref="H62" si="27">H51+H61</f>
        <v>46.3</v>
      </c>
      <c r="I62" s="32">
        <f t="shared" ref="I62" si="28">I51+I61</f>
        <v>223</v>
      </c>
      <c r="J62" s="32">
        <f t="shared" ref="J62:L62" si="29">J51+J61</f>
        <v>1347.7</v>
      </c>
      <c r="K62" s="32"/>
      <c r="L62" s="32">
        <f t="shared" si="29"/>
        <v>222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56</v>
      </c>
      <c r="F63" s="43">
        <v>150</v>
      </c>
      <c r="G63" s="43">
        <v>14.2</v>
      </c>
      <c r="H63" s="43">
        <v>14.3</v>
      </c>
      <c r="I63" s="43">
        <v>33.200000000000003</v>
      </c>
      <c r="J63" s="43">
        <v>449.1</v>
      </c>
      <c r="K63" s="44">
        <v>188.22</v>
      </c>
      <c r="L63" s="40">
        <v>70.680000000000007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/>
      <c r="I65" s="43">
        <v>13.7</v>
      </c>
      <c r="J65" s="43">
        <v>51.2</v>
      </c>
      <c r="K65" s="44">
        <v>197</v>
      </c>
      <c r="L65" s="43">
        <v>3.81</v>
      </c>
    </row>
    <row r="66" spans="1:12" ht="15" x14ac:dyDescent="0.25">
      <c r="A66" s="23"/>
      <c r="B66" s="15"/>
      <c r="C66" s="11"/>
      <c r="D66" s="7" t="s">
        <v>23</v>
      </c>
      <c r="E66" s="42" t="s">
        <v>53</v>
      </c>
      <c r="F66" s="43">
        <v>50</v>
      </c>
      <c r="G66" s="43">
        <v>4.2</v>
      </c>
      <c r="H66" s="43">
        <v>1.8</v>
      </c>
      <c r="I66" s="43">
        <v>28.5</v>
      </c>
      <c r="J66" s="43">
        <v>144</v>
      </c>
      <c r="K66" s="44">
        <v>299.42</v>
      </c>
      <c r="L66" s="43">
        <v>6.33</v>
      </c>
    </row>
    <row r="67" spans="1:12" ht="15.75" thickBot="1" x14ac:dyDescent="0.3">
      <c r="A67" s="23"/>
      <c r="B67" s="15"/>
      <c r="C67" s="11"/>
      <c r="D67" s="7" t="s">
        <v>24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90</v>
      </c>
      <c r="K67" s="44">
        <v>351.03</v>
      </c>
      <c r="L67" s="43">
        <v>15.18</v>
      </c>
    </row>
    <row r="68" spans="1:12" ht="15.75" thickBot="1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3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18.999999999999996</v>
      </c>
      <c r="H70" s="19">
        <f t="shared" ref="H70" si="31">SUM(H63:H69)</f>
        <v>16.5</v>
      </c>
      <c r="I70" s="19">
        <f t="shared" ref="I70" si="32">SUM(I63:I69)</f>
        <v>85.2</v>
      </c>
      <c r="J70" s="19">
        <f t="shared" ref="J70:L70" si="33">SUM(J63:J69)</f>
        <v>734.3</v>
      </c>
      <c r="K70" s="25"/>
      <c r="L70" s="19">
        <f t="shared" si="33"/>
        <v>96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80</v>
      </c>
      <c r="F72" s="43">
        <v>210</v>
      </c>
      <c r="G72" s="43">
        <v>5.3</v>
      </c>
      <c r="H72" s="43">
        <v>4.0999999999999996</v>
      </c>
      <c r="I72" s="43">
        <v>15</v>
      </c>
      <c r="J72" s="43">
        <v>127.5</v>
      </c>
      <c r="K72" s="44">
        <v>229.05</v>
      </c>
      <c r="L72" s="43">
        <v>17.809999999999999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100</v>
      </c>
      <c r="G73" s="43">
        <v>15.7</v>
      </c>
      <c r="H73" s="43">
        <v>4.7</v>
      </c>
      <c r="I73" s="43">
        <v>3.2</v>
      </c>
      <c r="J73" s="43">
        <v>176</v>
      </c>
      <c r="K73" s="44">
        <v>171.2</v>
      </c>
      <c r="L73" s="43">
        <v>62.16</v>
      </c>
    </row>
    <row r="74" spans="1:12" ht="15" x14ac:dyDescent="0.25">
      <c r="A74" s="23"/>
      <c r="B74" s="15"/>
      <c r="C74" s="11"/>
      <c r="D74" s="7" t="s">
        <v>29</v>
      </c>
      <c r="E74" s="42" t="s">
        <v>82</v>
      </c>
      <c r="F74" s="43">
        <v>170</v>
      </c>
      <c r="G74" s="43">
        <v>5.7</v>
      </c>
      <c r="H74" s="43">
        <v>19.399999999999999</v>
      </c>
      <c r="I74" s="43">
        <v>60.4</v>
      </c>
      <c r="J74" s="43">
        <v>247.4</v>
      </c>
      <c r="K74" s="44">
        <v>68.709999999999994</v>
      </c>
      <c r="L74" s="43">
        <v>36.31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0.3</v>
      </c>
      <c r="H75" s="43"/>
      <c r="I75" s="43">
        <v>19.7</v>
      </c>
      <c r="J75" s="43">
        <v>78</v>
      </c>
      <c r="K75" s="44">
        <v>211.12</v>
      </c>
      <c r="L75" s="43">
        <v>5.29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2.2999999999999998</v>
      </c>
      <c r="H76" s="43">
        <v>0.2</v>
      </c>
      <c r="I76" s="43">
        <v>14.6</v>
      </c>
      <c r="J76" s="43">
        <v>71.400000000000006</v>
      </c>
      <c r="K76" s="44">
        <v>299.08</v>
      </c>
      <c r="L76" s="43">
        <v>2.66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20</v>
      </c>
      <c r="G77" s="43">
        <v>1.5</v>
      </c>
      <c r="H77" s="43">
        <v>0.2</v>
      </c>
      <c r="I77" s="43">
        <v>10</v>
      </c>
      <c r="J77" s="43">
        <v>49.6</v>
      </c>
      <c r="K77" s="44">
        <v>299.12</v>
      </c>
      <c r="L77" s="43">
        <v>1.77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30.8</v>
      </c>
      <c r="H80" s="19">
        <f t="shared" ref="H80" si="35">SUM(H71:H79)</f>
        <v>28.599999999999998</v>
      </c>
      <c r="I80" s="19">
        <f t="shared" ref="I80" si="36">SUM(I71:I79)</f>
        <v>122.89999999999999</v>
      </c>
      <c r="J80" s="19">
        <f t="shared" ref="J80:L80" si="37">SUM(J71:J79)</f>
        <v>749.9</v>
      </c>
      <c r="K80" s="25"/>
      <c r="L80" s="19">
        <f t="shared" si="37"/>
        <v>126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49.8</v>
      </c>
      <c r="H81" s="32">
        <f t="shared" ref="H81" si="39">H70+H80</f>
        <v>45.099999999999994</v>
      </c>
      <c r="I81" s="32">
        <f t="shared" ref="I81" si="40">I70+I80</f>
        <v>208.1</v>
      </c>
      <c r="J81" s="32">
        <f t="shared" ref="J81:L81" si="41">J70+J80</f>
        <v>1484.1999999999998</v>
      </c>
      <c r="K81" s="32"/>
      <c r="L81" s="32">
        <f t="shared" si="41"/>
        <v>222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83</v>
      </c>
      <c r="F82" s="43">
        <v>250</v>
      </c>
      <c r="G82" s="43">
        <v>10.3</v>
      </c>
      <c r="H82" s="43">
        <v>7.8</v>
      </c>
      <c r="I82" s="43">
        <v>62.5</v>
      </c>
      <c r="J82" s="43">
        <v>319.5</v>
      </c>
      <c r="K82" s="44">
        <v>257.89</v>
      </c>
      <c r="L82" s="40">
        <v>42.1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3</v>
      </c>
      <c r="H84" s="43">
        <v>2.4</v>
      </c>
      <c r="I84" s="43">
        <v>18.100000000000001</v>
      </c>
      <c r="J84" s="43">
        <v>95.5</v>
      </c>
      <c r="K84" s="44">
        <v>692.04</v>
      </c>
      <c r="L84" s="43">
        <v>16.32</v>
      </c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60</v>
      </c>
      <c r="G85" s="43">
        <v>3.8</v>
      </c>
      <c r="H85" s="43">
        <v>9.8000000000000007</v>
      </c>
      <c r="I85" s="43">
        <v>28.2</v>
      </c>
      <c r="J85" s="43">
        <v>216.4</v>
      </c>
      <c r="K85" s="44">
        <v>3.28</v>
      </c>
      <c r="L85" s="43">
        <v>37.58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17.100000000000001</v>
      </c>
      <c r="H89" s="19">
        <f t="shared" ref="H89" si="43">SUM(H82:H88)</f>
        <v>20</v>
      </c>
      <c r="I89" s="19">
        <f t="shared" ref="I89" si="44">SUM(I82:I88)</f>
        <v>108.8</v>
      </c>
      <c r="J89" s="19">
        <f t="shared" ref="J89:L89" si="45">SUM(J82:J88)</f>
        <v>631.4</v>
      </c>
      <c r="K89" s="25"/>
      <c r="L89" s="19">
        <f t="shared" si="45"/>
        <v>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1.7</v>
      </c>
      <c r="H91" s="43">
        <v>8.1999999999999993</v>
      </c>
      <c r="I91" s="43">
        <v>19.7</v>
      </c>
      <c r="J91" s="43">
        <v>159.69999999999999</v>
      </c>
      <c r="K91" s="44">
        <v>82.23</v>
      </c>
      <c r="L91" s="43">
        <v>17.850000000000001</v>
      </c>
    </row>
    <row r="92" spans="1:12" ht="15" x14ac:dyDescent="0.2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15.1</v>
      </c>
      <c r="H92" s="43">
        <v>15.3</v>
      </c>
      <c r="I92" s="43">
        <v>6.6</v>
      </c>
      <c r="J92" s="43">
        <v>217.9</v>
      </c>
      <c r="K92" s="44">
        <v>2.29</v>
      </c>
      <c r="L92" s="43">
        <v>66.040000000000006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5</v>
      </c>
      <c r="H93" s="43">
        <v>4.9000000000000004</v>
      </c>
      <c r="I93" s="43">
        <v>35.4</v>
      </c>
      <c r="J93" s="43">
        <v>195.1</v>
      </c>
      <c r="K93" s="44">
        <v>150</v>
      </c>
      <c r="L93" s="43">
        <v>12.36</v>
      </c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0.2</v>
      </c>
      <c r="H94" s="43"/>
      <c r="I94" s="43">
        <v>13.7</v>
      </c>
      <c r="J94" s="43">
        <v>51.2</v>
      </c>
      <c r="K94" s="44">
        <v>197</v>
      </c>
      <c r="L94" s="43">
        <v>3.81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30</v>
      </c>
      <c r="G95" s="43">
        <v>2.2999999999999998</v>
      </c>
      <c r="H95" s="43">
        <v>0.2</v>
      </c>
      <c r="I95" s="43">
        <v>14.6</v>
      </c>
      <c r="J95" s="43">
        <v>71.400000000000006</v>
      </c>
      <c r="K95" s="44">
        <v>299.08</v>
      </c>
      <c r="L95" s="43">
        <v>2.66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20</v>
      </c>
      <c r="G96" s="43">
        <v>1.5</v>
      </c>
      <c r="H96" s="43">
        <v>0.2</v>
      </c>
      <c r="I96" s="43">
        <v>10</v>
      </c>
      <c r="J96" s="43">
        <v>49.6</v>
      </c>
      <c r="K96" s="44">
        <v>299.12</v>
      </c>
      <c r="L96" s="43">
        <v>1.77</v>
      </c>
    </row>
    <row r="97" spans="1:12" ht="15" x14ac:dyDescent="0.25">
      <c r="A97" s="23"/>
      <c r="B97" s="15"/>
      <c r="C97" s="11"/>
      <c r="D97" s="6" t="s">
        <v>40</v>
      </c>
      <c r="E97" s="42" t="s">
        <v>85</v>
      </c>
      <c r="F97" s="43">
        <v>45</v>
      </c>
      <c r="G97" s="43">
        <v>2.9</v>
      </c>
      <c r="H97" s="43">
        <v>9.9</v>
      </c>
      <c r="I97" s="43">
        <v>23.4</v>
      </c>
      <c r="J97" s="43">
        <v>192.6</v>
      </c>
      <c r="K97" s="44">
        <v>524.01</v>
      </c>
      <c r="L97" s="43">
        <v>21.51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28.7</v>
      </c>
      <c r="H99" s="19">
        <f t="shared" ref="H99" si="47">SUM(H90:H98)</f>
        <v>38.699999999999996</v>
      </c>
      <c r="I99" s="19">
        <f t="shared" ref="I99" si="48">SUM(I90:I98)</f>
        <v>123.39999999999998</v>
      </c>
      <c r="J99" s="19">
        <f t="shared" ref="J99:L99" si="49">SUM(J90:J98)</f>
        <v>937.50000000000011</v>
      </c>
      <c r="K99" s="25"/>
      <c r="L99" s="19">
        <f t="shared" si="49"/>
        <v>126.00000000000001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1245</v>
      </c>
      <c r="G100" s="32">
        <f t="shared" ref="G100" si="50">G89+G99</f>
        <v>45.8</v>
      </c>
      <c r="H100" s="32">
        <f t="shared" ref="H100" si="51">H89+H99</f>
        <v>58.699999999999996</v>
      </c>
      <c r="I100" s="32">
        <f t="shared" ref="I100" si="52">I89+I99</f>
        <v>232.2</v>
      </c>
      <c r="J100" s="32">
        <f t="shared" ref="J100:L100" si="53">J89+J99</f>
        <v>1568.9</v>
      </c>
      <c r="K100" s="32"/>
      <c r="L100" s="32">
        <f t="shared" si="53"/>
        <v>222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86</v>
      </c>
      <c r="F101" s="43">
        <v>200</v>
      </c>
      <c r="G101" s="43">
        <v>7.8</v>
      </c>
      <c r="H101" s="43">
        <v>10.5</v>
      </c>
      <c r="I101" s="43">
        <v>36.299999999999997</v>
      </c>
      <c r="J101" s="43">
        <v>267.3</v>
      </c>
      <c r="K101" s="44">
        <v>257.27</v>
      </c>
      <c r="L101" s="40">
        <v>27.52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2.4</v>
      </c>
      <c r="I103" s="43">
        <v>18.100000000000001</v>
      </c>
      <c r="J103" s="43">
        <v>95.5</v>
      </c>
      <c r="K103" s="44">
        <v>692.04</v>
      </c>
      <c r="L103" s="43">
        <v>16.32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45</v>
      </c>
      <c r="G104" s="43">
        <v>6.2</v>
      </c>
      <c r="H104" s="43">
        <v>4.9000000000000004</v>
      </c>
      <c r="I104" s="43">
        <v>15.2</v>
      </c>
      <c r="J104" s="43">
        <v>131.4</v>
      </c>
      <c r="K104" s="44">
        <v>3.1</v>
      </c>
      <c r="L104" s="43">
        <v>24.55</v>
      </c>
    </row>
    <row r="105" spans="1:12" ht="15" x14ac:dyDescent="0.2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90</v>
      </c>
      <c r="K105" s="44">
        <v>351.03</v>
      </c>
      <c r="L105" s="43">
        <v>27.61</v>
      </c>
    </row>
    <row r="106" spans="1:12" ht="15.75" thickBot="1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17.399999999999999</v>
      </c>
      <c r="H108" s="19">
        <f t="shared" si="54"/>
        <v>18.2</v>
      </c>
      <c r="I108" s="19">
        <f t="shared" si="54"/>
        <v>79.399999999999991</v>
      </c>
      <c r="J108" s="19">
        <f t="shared" si="54"/>
        <v>584.20000000000005</v>
      </c>
      <c r="K108" s="25"/>
      <c r="L108" s="19">
        <f t="shared" ref="L108" si="55">SUM(L101:L107)</f>
        <v>96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1.5</v>
      </c>
      <c r="H110" s="43">
        <v>4.5999999999999996</v>
      </c>
      <c r="I110" s="43">
        <v>8.3000000000000007</v>
      </c>
      <c r="J110" s="43">
        <v>81.900000000000006</v>
      </c>
      <c r="K110" s="44">
        <v>58.24</v>
      </c>
      <c r="L110" s="43">
        <v>17.670000000000002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100</v>
      </c>
      <c r="G111" s="43">
        <v>15.9</v>
      </c>
      <c r="H111" s="43">
        <v>28.2</v>
      </c>
      <c r="I111" s="43">
        <v>28.1</v>
      </c>
      <c r="J111" s="43">
        <v>333.6</v>
      </c>
      <c r="K111" s="44">
        <v>280.06</v>
      </c>
      <c r="L111" s="43">
        <v>66.239999999999995</v>
      </c>
    </row>
    <row r="112" spans="1:12" ht="15" x14ac:dyDescent="0.25">
      <c r="A112" s="23"/>
      <c r="B112" s="15"/>
      <c r="C112" s="11"/>
      <c r="D112" s="7" t="s">
        <v>29</v>
      </c>
      <c r="E112" s="42" t="s">
        <v>88</v>
      </c>
      <c r="F112" s="43">
        <v>170</v>
      </c>
      <c r="G112" s="43">
        <v>7.6</v>
      </c>
      <c r="H112" s="43">
        <v>8.9</v>
      </c>
      <c r="I112" s="43">
        <v>46.1</v>
      </c>
      <c r="J112" s="43">
        <v>257.2</v>
      </c>
      <c r="K112" s="44">
        <v>255.02</v>
      </c>
      <c r="L112" s="43">
        <v>29.07</v>
      </c>
    </row>
    <row r="113" spans="1:12" ht="15" x14ac:dyDescent="0.25">
      <c r="A113" s="23"/>
      <c r="B113" s="15"/>
      <c r="C113" s="11"/>
      <c r="D113" s="7" t="s">
        <v>30</v>
      </c>
      <c r="E113" s="42" t="s">
        <v>89</v>
      </c>
      <c r="F113" s="43">
        <v>200</v>
      </c>
      <c r="G113" s="43">
        <v>0.5</v>
      </c>
      <c r="H113" s="43">
        <v>0.1</v>
      </c>
      <c r="I113" s="43">
        <v>17.2</v>
      </c>
      <c r="J113" s="43">
        <v>67.900000000000006</v>
      </c>
      <c r="K113" s="44">
        <v>788</v>
      </c>
      <c r="L113" s="43">
        <v>8.59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2.2999999999999998</v>
      </c>
      <c r="H114" s="43">
        <v>0.2</v>
      </c>
      <c r="I114" s="43">
        <v>14.6</v>
      </c>
      <c r="J114" s="43">
        <v>71.400000000000006</v>
      </c>
      <c r="K114" s="44">
        <v>299.08</v>
      </c>
      <c r="L114" s="43">
        <v>2.66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20</v>
      </c>
      <c r="G115" s="43">
        <v>1.5</v>
      </c>
      <c r="H115" s="43">
        <v>0.2</v>
      </c>
      <c r="I115" s="43">
        <v>10</v>
      </c>
      <c r="J115" s="43">
        <v>49.6</v>
      </c>
      <c r="K115" s="44">
        <v>299.12</v>
      </c>
      <c r="L115" s="43">
        <v>1.77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29.3</v>
      </c>
      <c r="H118" s="19">
        <f t="shared" si="56"/>
        <v>42.2</v>
      </c>
      <c r="I118" s="19">
        <f t="shared" si="56"/>
        <v>124.3</v>
      </c>
      <c r="J118" s="19">
        <f t="shared" si="56"/>
        <v>861.6</v>
      </c>
      <c r="K118" s="25"/>
      <c r="L118" s="19">
        <f t="shared" ref="L118" si="57">SUM(L109:L117)</f>
        <v>125.99999999999999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1265</v>
      </c>
      <c r="G119" s="32">
        <f t="shared" ref="G119" si="58">G108+G118</f>
        <v>46.7</v>
      </c>
      <c r="H119" s="32">
        <f t="shared" ref="H119" si="59">H108+H118</f>
        <v>60.400000000000006</v>
      </c>
      <c r="I119" s="32">
        <f t="shared" ref="I119" si="60">I108+I118</f>
        <v>203.7</v>
      </c>
      <c r="J119" s="32">
        <f t="shared" ref="J119:L119" si="61">J108+J118</f>
        <v>1445.8000000000002</v>
      </c>
      <c r="K119" s="32"/>
      <c r="L119" s="32">
        <f t="shared" si="61"/>
        <v>222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90</v>
      </c>
      <c r="F120" s="43">
        <v>180</v>
      </c>
      <c r="G120" s="43">
        <v>3.5</v>
      </c>
      <c r="H120" s="43">
        <v>5.7</v>
      </c>
      <c r="I120" s="43">
        <v>20.3</v>
      </c>
      <c r="J120" s="43">
        <v>159.19999999999999</v>
      </c>
      <c r="K120" s="44">
        <v>472.42</v>
      </c>
      <c r="L120" s="40">
        <v>41.22</v>
      </c>
    </row>
    <row r="121" spans="1:12" ht="15" x14ac:dyDescent="0.25">
      <c r="A121" s="14"/>
      <c r="B121" s="15"/>
      <c r="C121" s="11"/>
      <c r="D121" s="6" t="s">
        <v>26</v>
      </c>
      <c r="E121" s="39" t="s">
        <v>91</v>
      </c>
      <c r="F121" s="40">
        <v>100</v>
      </c>
      <c r="G121" s="40">
        <v>11</v>
      </c>
      <c r="H121" s="40">
        <v>14.7</v>
      </c>
      <c r="I121" s="40">
        <v>25.2</v>
      </c>
      <c r="J121" s="40">
        <v>231.9</v>
      </c>
      <c r="K121" s="41">
        <v>318.73</v>
      </c>
      <c r="L121" s="43">
        <v>47.17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/>
      <c r="I122" s="43">
        <v>13.7</v>
      </c>
      <c r="J122" s="43">
        <v>51.2</v>
      </c>
      <c r="K122" s="44">
        <v>197</v>
      </c>
      <c r="L122" s="43">
        <v>3.81</v>
      </c>
    </row>
    <row r="123" spans="1:12" ht="15" x14ac:dyDescent="0.25">
      <c r="A123" s="14"/>
      <c r="B123" s="15"/>
      <c r="C123" s="11"/>
      <c r="D123" s="7" t="s">
        <v>23</v>
      </c>
      <c r="E123" s="42" t="s">
        <v>92</v>
      </c>
      <c r="F123" s="43">
        <v>30</v>
      </c>
      <c r="G123" s="43">
        <v>2.2999999999999998</v>
      </c>
      <c r="H123" s="43">
        <v>0.9</v>
      </c>
      <c r="I123" s="43">
        <v>15.2</v>
      </c>
      <c r="J123" s="43">
        <v>78.599999999999994</v>
      </c>
      <c r="K123" s="44">
        <v>299</v>
      </c>
      <c r="L123" s="43">
        <v>3.8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40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</v>
      </c>
      <c r="H127" s="19">
        <f t="shared" si="62"/>
        <v>21.299999999999997</v>
      </c>
      <c r="I127" s="19">
        <f t="shared" si="62"/>
        <v>74.400000000000006</v>
      </c>
      <c r="J127" s="19">
        <f t="shared" si="62"/>
        <v>520.9</v>
      </c>
      <c r="K127" s="25"/>
      <c r="L127" s="19">
        <f t="shared" ref="L127" si="63">SUM(L120:L126)</f>
        <v>96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1.7</v>
      </c>
      <c r="H129" s="43">
        <v>5</v>
      </c>
      <c r="I129" s="43">
        <v>12.5</v>
      </c>
      <c r="J129" s="43">
        <v>103.8</v>
      </c>
      <c r="K129" s="44">
        <v>56.25</v>
      </c>
      <c r="L129" s="43">
        <v>18.809999999999999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>
        <v>235</v>
      </c>
      <c r="G130" s="43">
        <v>20.5</v>
      </c>
      <c r="H130" s="43">
        <v>16.600000000000001</v>
      </c>
      <c r="I130" s="43">
        <v>53.2</v>
      </c>
      <c r="J130" s="43">
        <v>429.7</v>
      </c>
      <c r="K130" s="44">
        <v>170.69</v>
      </c>
      <c r="L130" s="43">
        <v>72.17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0.4</v>
      </c>
      <c r="H132" s="43"/>
      <c r="I132" s="43">
        <v>21.1</v>
      </c>
      <c r="J132" s="43">
        <v>81.8</v>
      </c>
      <c r="K132" s="44">
        <v>211.11</v>
      </c>
      <c r="L132" s="43">
        <v>9.1999999999999993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2.2999999999999998</v>
      </c>
      <c r="H133" s="43">
        <v>0.2</v>
      </c>
      <c r="I133" s="43">
        <v>14.6</v>
      </c>
      <c r="J133" s="43">
        <v>71.400000000000006</v>
      </c>
      <c r="K133" s="44">
        <v>299.08</v>
      </c>
      <c r="L133" s="43">
        <v>2.66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20</v>
      </c>
      <c r="G134" s="43">
        <v>1.5</v>
      </c>
      <c r="H134" s="43">
        <v>0.2</v>
      </c>
      <c r="I134" s="43">
        <v>10</v>
      </c>
      <c r="J134" s="43">
        <v>49.6</v>
      </c>
      <c r="K134" s="44">
        <v>299.12</v>
      </c>
      <c r="L134" s="43">
        <v>1.77</v>
      </c>
    </row>
    <row r="135" spans="1:12" ht="15" x14ac:dyDescent="0.25">
      <c r="A135" s="14"/>
      <c r="B135" s="15"/>
      <c r="C135" s="11"/>
      <c r="D135" s="6" t="s">
        <v>40</v>
      </c>
      <c r="E135" s="42" t="s">
        <v>85</v>
      </c>
      <c r="F135" s="43">
        <v>45</v>
      </c>
      <c r="G135" s="43">
        <v>2.9</v>
      </c>
      <c r="H135" s="43">
        <v>9.9</v>
      </c>
      <c r="I135" s="43">
        <v>23.4</v>
      </c>
      <c r="J135" s="43">
        <v>192.6</v>
      </c>
      <c r="K135" s="44">
        <v>524.01</v>
      </c>
      <c r="L135" s="43">
        <v>21.39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29.299999999999997</v>
      </c>
      <c r="H137" s="19">
        <f t="shared" si="64"/>
        <v>31.9</v>
      </c>
      <c r="I137" s="19">
        <f t="shared" si="64"/>
        <v>134.80000000000001</v>
      </c>
      <c r="J137" s="19">
        <f t="shared" si="64"/>
        <v>928.9</v>
      </c>
      <c r="K137" s="25"/>
      <c r="L137" s="19">
        <f t="shared" ref="L137" si="65">SUM(L128:L136)</f>
        <v>126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1240</v>
      </c>
      <c r="G138" s="32">
        <f t="shared" ref="G138" si="66">G127+G137</f>
        <v>46.3</v>
      </c>
      <c r="H138" s="32">
        <f t="shared" ref="H138" si="67">H127+H137</f>
        <v>53.199999999999996</v>
      </c>
      <c r="I138" s="32">
        <f t="shared" ref="I138" si="68">I127+I137</f>
        <v>209.20000000000002</v>
      </c>
      <c r="J138" s="32">
        <f t="shared" ref="J138:L138" si="69">J127+J137</f>
        <v>1449.8</v>
      </c>
      <c r="K138" s="32"/>
      <c r="L138" s="32">
        <f t="shared" si="69"/>
        <v>222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67</v>
      </c>
      <c r="F139" s="43">
        <v>150</v>
      </c>
      <c r="G139" s="43">
        <v>15.5</v>
      </c>
      <c r="H139" s="43">
        <v>17.3</v>
      </c>
      <c r="I139" s="43">
        <v>8.3000000000000007</v>
      </c>
      <c r="J139" s="43">
        <v>363.9</v>
      </c>
      <c r="K139" s="44">
        <v>160.02000000000001</v>
      </c>
      <c r="L139" s="40">
        <v>69.73</v>
      </c>
    </row>
    <row r="140" spans="1:12" ht="15" x14ac:dyDescent="0.2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203</v>
      </c>
      <c r="G141" s="43">
        <v>0.2</v>
      </c>
      <c r="H141" s="43">
        <v>0.1</v>
      </c>
      <c r="I141" s="43">
        <v>15.1</v>
      </c>
      <c r="J141" s="43">
        <v>57.9</v>
      </c>
      <c r="K141" s="44">
        <v>198.01</v>
      </c>
      <c r="L141" s="43">
        <v>4.76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50</v>
      </c>
      <c r="G142" s="43">
        <v>3.8</v>
      </c>
      <c r="H142" s="43">
        <v>1.5</v>
      </c>
      <c r="I142" s="43">
        <v>25.3</v>
      </c>
      <c r="J142" s="43">
        <v>131</v>
      </c>
      <c r="K142" s="44">
        <v>299.07</v>
      </c>
      <c r="L142" s="43">
        <v>6.33</v>
      </c>
    </row>
    <row r="143" spans="1:12" ht="15" x14ac:dyDescent="0.25">
      <c r="A143" s="23"/>
      <c r="B143" s="15"/>
      <c r="C143" s="11"/>
      <c r="D143" s="7" t="s">
        <v>24</v>
      </c>
      <c r="E143" s="42" t="s">
        <v>46</v>
      </c>
      <c r="F143" s="43">
        <v>100</v>
      </c>
      <c r="G143" s="43">
        <v>0.4</v>
      </c>
      <c r="H143" s="43">
        <v>0.4</v>
      </c>
      <c r="I143" s="43">
        <v>24.87</v>
      </c>
      <c r="J143" s="43">
        <v>90</v>
      </c>
      <c r="K143" s="44">
        <v>351.03</v>
      </c>
      <c r="L143" s="43">
        <v>15.18</v>
      </c>
    </row>
    <row r="144" spans="1:12" ht="15.75" thickBot="1" x14ac:dyDescent="0.3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 t="s">
        <v>26</v>
      </c>
      <c r="E145" s="39"/>
      <c r="F145" s="40"/>
      <c r="G145" s="40"/>
      <c r="H145" s="40"/>
      <c r="I145" s="40"/>
      <c r="J145" s="40"/>
      <c r="K145" s="41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503</v>
      </c>
      <c r="G146" s="19">
        <f t="shared" ref="G146:J146" si="70">SUM(G139:G145)</f>
        <v>19.899999999999999</v>
      </c>
      <c r="H146" s="19">
        <f t="shared" si="70"/>
        <v>19.3</v>
      </c>
      <c r="I146" s="19">
        <f t="shared" si="70"/>
        <v>73.570000000000007</v>
      </c>
      <c r="J146" s="19">
        <f t="shared" si="70"/>
        <v>642.79999999999995</v>
      </c>
      <c r="K146" s="25"/>
      <c r="L146" s="19">
        <f t="shared" ref="L146" si="71">SUM(L139:L145)</f>
        <v>96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1.5</v>
      </c>
      <c r="H148" s="43">
        <v>4.5</v>
      </c>
      <c r="I148" s="43">
        <v>9.3000000000000007</v>
      </c>
      <c r="J148" s="43">
        <v>83.8</v>
      </c>
      <c r="K148" s="44">
        <v>49.26</v>
      </c>
      <c r="L148" s="43">
        <v>15.07</v>
      </c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90</v>
      </c>
      <c r="G149" s="43">
        <v>18.3</v>
      </c>
      <c r="H149" s="43">
        <v>18.399999999999999</v>
      </c>
      <c r="I149" s="43">
        <v>13.5</v>
      </c>
      <c r="J149" s="43">
        <v>233</v>
      </c>
      <c r="K149" s="44">
        <v>307.25</v>
      </c>
      <c r="L149" s="43">
        <v>61.33</v>
      </c>
    </row>
    <row r="150" spans="1:12" ht="15" x14ac:dyDescent="0.25">
      <c r="A150" s="23"/>
      <c r="B150" s="15"/>
      <c r="C150" s="11"/>
      <c r="D150" s="7" t="s">
        <v>29</v>
      </c>
      <c r="E150" s="42" t="s">
        <v>65</v>
      </c>
      <c r="F150" s="43">
        <v>150</v>
      </c>
      <c r="G150" s="43">
        <v>5</v>
      </c>
      <c r="H150" s="43">
        <v>4.9000000000000004</v>
      </c>
      <c r="I150" s="43">
        <v>37.4</v>
      </c>
      <c r="J150" s="43">
        <v>195.1</v>
      </c>
      <c r="K150" s="44">
        <v>150</v>
      </c>
      <c r="L150" s="43">
        <v>12.36</v>
      </c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0.2</v>
      </c>
      <c r="H151" s="43">
        <v>0.2</v>
      </c>
      <c r="I151" s="43">
        <v>27.9</v>
      </c>
      <c r="J151" s="43">
        <v>109</v>
      </c>
      <c r="K151" s="44">
        <v>209.01</v>
      </c>
      <c r="L151" s="43">
        <v>10.09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30</v>
      </c>
      <c r="G152" s="43">
        <v>2.2999999999999998</v>
      </c>
      <c r="H152" s="43">
        <v>0.2</v>
      </c>
      <c r="I152" s="43">
        <v>14.6</v>
      </c>
      <c r="J152" s="43">
        <v>71.400000000000006</v>
      </c>
      <c r="K152" s="44">
        <v>299.08</v>
      </c>
      <c r="L152" s="43">
        <v>2.66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20</v>
      </c>
      <c r="G153" s="43">
        <v>1.5</v>
      </c>
      <c r="H153" s="43">
        <v>0.2</v>
      </c>
      <c r="I153" s="43">
        <v>10</v>
      </c>
      <c r="J153" s="43">
        <v>49.6</v>
      </c>
      <c r="K153" s="44">
        <v>299.12</v>
      </c>
      <c r="L153" s="43">
        <v>1.77</v>
      </c>
    </row>
    <row r="154" spans="1:12" ht="15" x14ac:dyDescent="0.25">
      <c r="A154" s="23"/>
      <c r="B154" s="15"/>
      <c r="C154" s="11"/>
      <c r="D154" s="6" t="s">
        <v>24</v>
      </c>
      <c r="E154" s="42" t="s">
        <v>46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90</v>
      </c>
      <c r="K154" s="44">
        <v>351.03</v>
      </c>
      <c r="L154" s="43">
        <v>22.72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29.2</v>
      </c>
      <c r="H156" s="19">
        <f t="shared" si="72"/>
        <v>28.799999999999994</v>
      </c>
      <c r="I156" s="19">
        <f t="shared" si="72"/>
        <v>122.49999999999999</v>
      </c>
      <c r="J156" s="19">
        <f t="shared" si="72"/>
        <v>831.9</v>
      </c>
      <c r="K156" s="25"/>
      <c r="L156" s="19">
        <f t="shared" ref="L156" si="73">SUM(L147:L155)</f>
        <v>126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1293</v>
      </c>
      <c r="G157" s="32">
        <f t="shared" ref="G157" si="74">G146+G156</f>
        <v>49.099999999999994</v>
      </c>
      <c r="H157" s="32">
        <f t="shared" ref="H157" si="75">H146+H156</f>
        <v>48.099999999999994</v>
      </c>
      <c r="I157" s="32">
        <f t="shared" ref="I157" si="76">I146+I156</f>
        <v>196.07</v>
      </c>
      <c r="J157" s="32">
        <f t="shared" ref="J157:L157" si="77">J146+J156</f>
        <v>1474.6999999999998</v>
      </c>
      <c r="K157" s="32"/>
      <c r="L157" s="32">
        <f t="shared" si="77"/>
        <v>222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97</v>
      </c>
      <c r="F158" s="43">
        <v>90</v>
      </c>
      <c r="G158" s="43">
        <v>13.9</v>
      </c>
      <c r="H158" s="43">
        <v>13.1</v>
      </c>
      <c r="I158" s="43">
        <v>13.5</v>
      </c>
      <c r="J158" s="43">
        <v>264.8</v>
      </c>
      <c r="K158" s="44">
        <v>308.16000000000003</v>
      </c>
      <c r="L158" s="43">
        <v>59</v>
      </c>
    </row>
    <row r="159" spans="1:12" ht="15" x14ac:dyDescent="0.25">
      <c r="A159" s="23"/>
      <c r="B159" s="15"/>
      <c r="C159" s="11"/>
      <c r="D159" s="6" t="s">
        <v>29</v>
      </c>
      <c r="E159" s="39" t="s">
        <v>96</v>
      </c>
      <c r="F159" s="40">
        <v>170</v>
      </c>
      <c r="G159" s="40">
        <v>5.0999999999999996</v>
      </c>
      <c r="H159" s="40">
        <v>4.9000000000000004</v>
      </c>
      <c r="I159" s="40">
        <v>32.799999999999997</v>
      </c>
      <c r="J159" s="40">
        <v>197.7</v>
      </c>
      <c r="K159" s="41">
        <v>150.02000000000001</v>
      </c>
      <c r="L159" s="40">
        <v>26.86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</v>
      </c>
      <c r="H160" s="43"/>
      <c r="I160" s="43">
        <v>13.7</v>
      </c>
      <c r="J160" s="43">
        <v>51.2</v>
      </c>
      <c r="K160" s="44">
        <v>197</v>
      </c>
      <c r="L160" s="43">
        <v>3.81</v>
      </c>
    </row>
    <row r="161" spans="1:12" ht="15" x14ac:dyDescent="0.25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4.2</v>
      </c>
      <c r="H161" s="43">
        <v>1.8</v>
      </c>
      <c r="I161" s="43">
        <v>28.5</v>
      </c>
      <c r="J161" s="43">
        <v>144</v>
      </c>
      <c r="K161" s="44">
        <v>299.42</v>
      </c>
      <c r="L161" s="43">
        <v>6.33</v>
      </c>
    </row>
    <row r="162" spans="1:12" ht="15.75" thickBot="1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 t="s">
        <v>40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23.4</v>
      </c>
      <c r="H165" s="19">
        <f t="shared" si="78"/>
        <v>19.8</v>
      </c>
      <c r="I165" s="19">
        <f t="shared" si="78"/>
        <v>88.5</v>
      </c>
      <c r="J165" s="19">
        <f t="shared" si="78"/>
        <v>657.7</v>
      </c>
      <c r="K165" s="25"/>
      <c r="L165" s="19">
        <f t="shared" ref="L165" si="79">SUM(L158:L164)</f>
        <v>96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210</v>
      </c>
      <c r="G167" s="43">
        <v>2.6</v>
      </c>
      <c r="H167" s="43">
        <v>3.1</v>
      </c>
      <c r="I167" s="43">
        <v>12.8</v>
      </c>
      <c r="J167" s="43">
        <v>120.2</v>
      </c>
      <c r="K167" s="44">
        <v>82.19</v>
      </c>
      <c r="L167" s="43">
        <v>18.78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15.7</v>
      </c>
      <c r="H168" s="43">
        <v>4.7</v>
      </c>
      <c r="I168" s="43">
        <v>3.2</v>
      </c>
      <c r="J168" s="43">
        <v>176</v>
      </c>
      <c r="K168" s="44">
        <v>171.2</v>
      </c>
      <c r="L168" s="43">
        <v>62.16</v>
      </c>
    </row>
    <row r="169" spans="1:12" ht="15" x14ac:dyDescent="0.25">
      <c r="A169" s="23"/>
      <c r="B169" s="15"/>
      <c r="C169" s="11"/>
      <c r="D169" s="7" t="s">
        <v>29</v>
      </c>
      <c r="E169" s="42" t="s">
        <v>82</v>
      </c>
      <c r="F169" s="43">
        <v>170</v>
      </c>
      <c r="G169" s="43">
        <v>6.7</v>
      </c>
      <c r="H169" s="43">
        <v>20.399999999999999</v>
      </c>
      <c r="I169" s="43">
        <v>60.4</v>
      </c>
      <c r="J169" s="43">
        <v>245.4</v>
      </c>
      <c r="K169" s="44">
        <v>68.709999999999994</v>
      </c>
      <c r="L169" s="43">
        <v>29.89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0.1</v>
      </c>
      <c r="I170" s="43">
        <v>22.4</v>
      </c>
      <c r="J170" s="43">
        <v>87.4</v>
      </c>
      <c r="K170" s="44">
        <v>625</v>
      </c>
      <c r="L170" s="43">
        <v>10.74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2.2999999999999998</v>
      </c>
      <c r="H171" s="43">
        <v>0.2</v>
      </c>
      <c r="I171" s="43">
        <v>14.6</v>
      </c>
      <c r="J171" s="43">
        <v>71.400000000000006</v>
      </c>
      <c r="K171" s="44">
        <v>299.08</v>
      </c>
      <c r="L171" s="43">
        <v>2.66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20</v>
      </c>
      <c r="G172" s="43">
        <v>1.5</v>
      </c>
      <c r="H172" s="43">
        <v>0.2</v>
      </c>
      <c r="I172" s="43">
        <v>10</v>
      </c>
      <c r="J172" s="43">
        <v>49.6</v>
      </c>
      <c r="K172" s="44">
        <v>299.12</v>
      </c>
      <c r="L172" s="43">
        <v>1.77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28.900000000000002</v>
      </c>
      <c r="H175" s="19">
        <f t="shared" si="80"/>
        <v>28.7</v>
      </c>
      <c r="I175" s="19">
        <f t="shared" si="80"/>
        <v>123.4</v>
      </c>
      <c r="J175" s="19">
        <f t="shared" si="80"/>
        <v>750</v>
      </c>
      <c r="K175" s="25"/>
      <c r="L175" s="19">
        <f t="shared" ref="L175" si="81">SUM(L166:L174)</f>
        <v>125.99999999999999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1240</v>
      </c>
      <c r="G176" s="32">
        <f t="shared" ref="G176" si="82">G165+G175</f>
        <v>52.3</v>
      </c>
      <c r="H176" s="32">
        <f t="shared" ref="H176" si="83">H165+H175</f>
        <v>48.5</v>
      </c>
      <c r="I176" s="32">
        <f t="shared" ref="I176" si="84">I165+I175</f>
        <v>211.9</v>
      </c>
      <c r="J176" s="32">
        <f t="shared" ref="J176:L176" si="85">J165+J175</f>
        <v>1407.7</v>
      </c>
      <c r="K176" s="32"/>
      <c r="L176" s="32">
        <f t="shared" si="85"/>
        <v>222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99</v>
      </c>
      <c r="F177" s="43">
        <v>250</v>
      </c>
      <c r="G177" s="43">
        <v>9.8000000000000007</v>
      </c>
      <c r="H177" s="43">
        <v>10</v>
      </c>
      <c r="I177" s="43">
        <v>39.1</v>
      </c>
      <c r="J177" s="43">
        <v>272.89999999999998</v>
      </c>
      <c r="K177" s="44">
        <v>257.94</v>
      </c>
      <c r="L177" s="40">
        <v>33.82</v>
      </c>
    </row>
    <row r="178" spans="1:12" ht="15" x14ac:dyDescent="0.25">
      <c r="A178" s="23"/>
      <c r="B178" s="15"/>
      <c r="C178" s="11"/>
      <c r="D178" s="6" t="s">
        <v>70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89</v>
      </c>
      <c r="F179" s="43">
        <v>200</v>
      </c>
      <c r="G179" s="43">
        <v>0.5</v>
      </c>
      <c r="H179" s="43">
        <v>0.1</v>
      </c>
      <c r="I179" s="43">
        <v>17.2</v>
      </c>
      <c r="J179" s="43">
        <v>67.900000000000006</v>
      </c>
      <c r="K179" s="44">
        <v>788</v>
      </c>
      <c r="L179" s="43">
        <v>8.59</v>
      </c>
    </row>
    <row r="180" spans="1:12" ht="15" x14ac:dyDescent="0.25">
      <c r="A180" s="23"/>
      <c r="B180" s="15"/>
      <c r="C180" s="11"/>
      <c r="D180" s="7" t="s">
        <v>23</v>
      </c>
      <c r="E180" s="42" t="s">
        <v>100</v>
      </c>
      <c r="F180" s="43">
        <v>55</v>
      </c>
      <c r="G180" s="43">
        <v>6.4</v>
      </c>
      <c r="H180" s="43">
        <v>13.3</v>
      </c>
      <c r="I180" s="43">
        <v>17.2</v>
      </c>
      <c r="J180" s="43">
        <v>214</v>
      </c>
      <c r="K180" s="44">
        <v>3.11</v>
      </c>
      <c r="L180" s="43">
        <v>53.59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.75" thickBot="1" x14ac:dyDescent="0.3">
      <c r="A182" s="23"/>
      <c r="B182" s="15"/>
      <c r="C182" s="11"/>
      <c r="D182" s="6" t="s">
        <v>40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 t="s">
        <v>26</v>
      </c>
      <c r="E183" s="39"/>
      <c r="F183" s="40"/>
      <c r="G183" s="40"/>
      <c r="H183" s="40"/>
      <c r="I183" s="40"/>
      <c r="J183" s="40"/>
      <c r="K183" s="41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16.700000000000003</v>
      </c>
      <c r="H184" s="19">
        <f t="shared" si="86"/>
        <v>23.4</v>
      </c>
      <c r="I184" s="19">
        <f t="shared" si="86"/>
        <v>73.5</v>
      </c>
      <c r="J184" s="19">
        <f t="shared" si="86"/>
        <v>554.79999999999995</v>
      </c>
      <c r="K184" s="25"/>
      <c r="L184" s="19">
        <f t="shared" ref="L184" si="87">SUM(L177:L183)</f>
        <v>96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200</v>
      </c>
      <c r="G186" s="43">
        <v>2.2999999999999998</v>
      </c>
      <c r="H186" s="43">
        <v>2.2999999999999998</v>
      </c>
      <c r="I186" s="43">
        <v>16.7</v>
      </c>
      <c r="J186" s="43">
        <v>99</v>
      </c>
      <c r="K186" s="44">
        <v>71.06</v>
      </c>
      <c r="L186" s="43">
        <v>14.16</v>
      </c>
    </row>
    <row r="187" spans="1:12" ht="15" x14ac:dyDescent="0.25">
      <c r="A187" s="23"/>
      <c r="B187" s="15"/>
      <c r="C187" s="11"/>
      <c r="D187" s="7" t="s">
        <v>28</v>
      </c>
      <c r="E187" s="42" t="s">
        <v>101</v>
      </c>
      <c r="F187" s="43">
        <v>90</v>
      </c>
      <c r="G187" s="43">
        <v>9.8000000000000007</v>
      </c>
      <c r="H187" s="43">
        <v>10.5</v>
      </c>
      <c r="I187" s="43">
        <v>4.9000000000000004</v>
      </c>
      <c r="J187" s="43">
        <v>155.5</v>
      </c>
      <c r="K187" s="44">
        <v>169.18</v>
      </c>
      <c r="L187" s="43">
        <v>50.01</v>
      </c>
    </row>
    <row r="188" spans="1:12" ht="15" x14ac:dyDescent="0.25">
      <c r="A188" s="23"/>
      <c r="B188" s="15"/>
      <c r="C188" s="11"/>
      <c r="D188" s="7" t="s">
        <v>29</v>
      </c>
      <c r="E188" s="42" t="s">
        <v>51</v>
      </c>
      <c r="F188" s="43">
        <v>150</v>
      </c>
      <c r="G188" s="43">
        <v>3.1</v>
      </c>
      <c r="H188" s="43">
        <v>4.7</v>
      </c>
      <c r="I188" s="43">
        <v>17.600000000000001</v>
      </c>
      <c r="J188" s="43">
        <v>140.5</v>
      </c>
      <c r="K188" s="44">
        <v>472.99</v>
      </c>
      <c r="L188" s="43">
        <v>35.92</v>
      </c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0.2</v>
      </c>
      <c r="H189" s="43"/>
      <c r="I189" s="43">
        <v>13.7</v>
      </c>
      <c r="J189" s="43">
        <v>51.2</v>
      </c>
      <c r="K189" s="44">
        <v>197</v>
      </c>
      <c r="L189" s="43">
        <v>3.81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30</v>
      </c>
      <c r="G190" s="43">
        <v>2.2999999999999998</v>
      </c>
      <c r="H190" s="43">
        <v>0.2</v>
      </c>
      <c r="I190" s="43">
        <v>14.6</v>
      </c>
      <c r="J190" s="43">
        <v>71.400000000000006</v>
      </c>
      <c r="K190" s="44">
        <v>299.08</v>
      </c>
      <c r="L190" s="43">
        <v>2.66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20</v>
      </c>
      <c r="G191" s="43">
        <v>1.5</v>
      </c>
      <c r="H191" s="43">
        <v>0.2</v>
      </c>
      <c r="I191" s="43">
        <v>10</v>
      </c>
      <c r="J191" s="43">
        <v>49.6</v>
      </c>
      <c r="K191" s="44">
        <v>299.12</v>
      </c>
      <c r="L191" s="43">
        <v>1.77</v>
      </c>
    </row>
    <row r="192" spans="1:12" ht="15" x14ac:dyDescent="0.25">
      <c r="A192" s="23"/>
      <c r="B192" s="15"/>
      <c r="C192" s="11"/>
      <c r="D192" s="6" t="s">
        <v>40</v>
      </c>
      <c r="E192" s="42" t="s">
        <v>85</v>
      </c>
      <c r="F192" s="43">
        <v>45</v>
      </c>
      <c r="G192" s="43">
        <v>9.9</v>
      </c>
      <c r="H192" s="43">
        <v>10.9</v>
      </c>
      <c r="I192" s="43">
        <v>45.4</v>
      </c>
      <c r="J192" s="43">
        <v>192.6</v>
      </c>
      <c r="K192" s="44">
        <v>524.01</v>
      </c>
      <c r="L192" s="43">
        <v>17.670000000000002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29.1</v>
      </c>
      <c r="H194" s="19">
        <f t="shared" si="88"/>
        <v>28.799999999999997</v>
      </c>
      <c r="I194" s="19">
        <f t="shared" si="88"/>
        <v>122.9</v>
      </c>
      <c r="J194" s="19">
        <f t="shared" si="88"/>
        <v>759.80000000000007</v>
      </c>
      <c r="K194" s="25"/>
      <c r="L194" s="19">
        <f t="shared" ref="L194" si="89">SUM(L185:L193)</f>
        <v>126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1240</v>
      </c>
      <c r="G195" s="32">
        <f t="shared" ref="G195" si="90">G184+G194</f>
        <v>45.800000000000004</v>
      </c>
      <c r="H195" s="32">
        <f t="shared" ref="H195" si="91">H184+H194</f>
        <v>52.199999999999996</v>
      </c>
      <c r="I195" s="32">
        <f t="shared" ref="I195" si="92">I184+I194</f>
        <v>196.4</v>
      </c>
      <c r="J195" s="32">
        <f t="shared" ref="J195:L195" si="93">J184+J194</f>
        <v>1314.6</v>
      </c>
      <c r="K195" s="32"/>
      <c r="L195" s="32">
        <f t="shared" si="93"/>
        <v>222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1261.0999999999999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48.02</v>
      </c>
      <c r="H196" s="34">
        <f t="shared" si="94"/>
        <v>52.65</v>
      </c>
      <c r="I196" s="34">
        <f t="shared" si="94"/>
        <v>208.36700000000002</v>
      </c>
      <c r="J196" s="34">
        <f t="shared" si="94"/>
        <v>1439.54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SAMSUNG</cp:lastModifiedBy>
  <dcterms:created xsi:type="dcterms:W3CDTF">2022-05-16T14:23:56Z</dcterms:created>
  <dcterms:modified xsi:type="dcterms:W3CDTF">2025-11-03T14:34:07Z</dcterms:modified>
</cp:coreProperties>
</file>